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2 сесія\проекти\32 сесія від 26.06.2017\6. внесення змін до бюджету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D15" i="1" l="1"/>
  <c r="C15" i="1" s="1"/>
  <c r="E15" i="1"/>
  <c r="F15" i="1"/>
  <c r="C16" i="1"/>
  <c r="C17" i="1"/>
  <c r="D18" i="1"/>
  <c r="D14" i="1" s="1"/>
  <c r="E18" i="1"/>
  <c r="E14" i="1" s="1"/>
  <c r="E13" i="1" s="1"/>
  <c r="F18" i="1"/>
  <c r="F14" i="1" s="1"/>
  <c r="F13" i="1" s="1"/>
  <c r="C19" i="1"/>
  <c r="C20" i="1"/>
  <c r="C21" i="1"/>
  <c r="E23" i="1"/>
  <c r="E22" i="1" s="1"/>
  <c r="D24" i="1"/>
  <c r="D23" i="1" s="1"/>
  <c r="D22" i="1" s="1"/>
  <c r="E24" i="1"/>
  <c r="F24" i="1"/>
  <c r="F23" i="1" s="1"/>
  <c r="D26" i="1"/>
  <c r="C26" i="1" s="1"/>
  <c r="C22" i="1" s="1"/>
  <c r="D27" i="1"/>
  <c r="E27" i="1"/>
  <c r="E29" i="1"/>
  <c r="F29" i="1"/>
  <c r="F27" i="1" s="1"/>
  <c r="C30" i="1"/>
  <c r="D30" i="1"/>
  <c r="E30" i="1"/>
  <c r="E26" i="1" s="1"/>
  <c r="F30" i="1"/>
  <c r="F26" i="1" s="1"/>
  <c r="C31" i="1"/>
  <c r="C32" i="1"/>
  <c r="C33" i="1"/>
  <c r="F22" i="1" l="1"/>
  <c r="C14" i="1"/>
  <c r="C13" i="1" s="1"/>
  <c r="D13" i="1"/>
  <c r="C18" i="1"/>
</calcChain>
</file>

<file path=xl/sharedStrings.xml><?xml version="1.0" encoding="utf-8"?>
<sst xmlns="http://schemas.openxmlformats.org/spreadsheetml/2006/main" count="41" uniqueCount="34">
  <si>
    <t>Додаток 2</t>
  </si>
  <si>
    <t>до рішення 32 сесії  Мелітопольської міської ради</t>
  </si>
  <si>
    <t>Запорізької області VII скликання</t>
  </si>
  <si>
    <t>Від 26.06.2017   № 6</t>
  </si>
  <si>
    <t>"Про внесення змін до рішення 26 сесії Мелітопольської міської ради VII скликання від 21.12.2016 №5 "Про міський бюджет  на 2017 рік"</t>
  </si>
  <si>
    <t xml:space="preserve">Фінансування бюджету м. Мелітополя на 2017 рік 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</si>
  <si>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</si>
  <si>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</si>
  <si>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</si>
  <si>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</si>
  <si>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</si>
  <si>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</si>
  <si>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</si>
  <si>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</si>
  <si>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</si>
  <si>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</si>
  <si>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</si>
  <si>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</si>
  <si>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</si>
  <si>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</si>
  <si>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</si>
  <si>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</si>
  <si>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</si>
  <si>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</si>
  <si>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</si>
  <si>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</si>
  <si>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</si>
  <si>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</si>
  <si>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</si>
  <si>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</si>
  <si>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</si>
  <si>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>Я.В.Чабан</t>
  </si>
  <si>
    <t xml:space="preserve">Мелітопольський міський голова </t>
  </si>
  <si>
    <t>С.А.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</si>
</sst>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"/>
  </numFmts>
  <fonts count="28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2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21" fillId="0" borderId="0" xfId="0" applyFont="1"/>
    <xf numFmtId="0" fontId="21" fillId="0" borderId="0" xfId="36" applyNumberFormat="1" applyFont="1" applyFill="1" applyBorder="1" applyAlignment="1" applyProtection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5" fillId="24" borderId="2" xfId="36" applyNumberFormat="1" applyFont="1" applyFill="1" applyBorder="1" applyAlignment="1" applyProtection="1">
      <alignment horizontal="center" vertical="center"/>
    </xf>
    <xf numFmtId="164" fontId="25" fillId="24" borderId="2" xfId="36" applyNumberFormat="1" applyFont="1" applyFill="1" applyBorder="1" applyAlignment="1" applyProtection="1">
      <alignment horizontal="center" vertical="center"/>
    </xf>
    <xf numFmtId="164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64" fontId="20" fillId="0" borderId="2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64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26" fillId="0" borderId="0" xfId="0" applyFont="1"/>
    <xf numFmtId="0" fontId="0" fillId="0" borderId="0" xfId="36" applyFont="1"/>
    <xf numFmtId="165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13" fillId="0" borderId="0" xfId="36" applyFont="1" applyBorder="1" applyAlignment="1">
      <alignment horizontal="left" wrapText="1"/>
    </xf>
    <xf numFmtId="0" fontId="22" fillId="0" borderId="0" xfId="36" applyFont="1" applyBorder="1" applyAlignment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D3" sqref="D3"/>
    </sheetView>
  </sheetViews>
  <sheetFormatPr defaultColWidth="8" defaultRowHeight="12.75" x14ac:dyDescent="0.2"/>
  <cols>
    <col min="1" max="1" width="8" style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16.5" customHeight="1" x14ac:dyDescent="0.25">
      <c r="A2" s="2"/>
      <c r="B2" s="3"/>
      <c r="C2" s="3"/>
      <c r="D2" s="5" t="s">
        <v>1</v>
      </c>
    </row>
    <row r="3" spans="1:6" ht="16.5" customHeight="1" x14ac:dyDescent="0.25">
      <c r="A3" s="2"/>
      <c r="B3" s="3"/>
      <c r="C3" s="3"/>
      <c r="D3" s="5" t="s">
        <v>2</v>
      </c>
    </row>
    <row r="4" spans="1:6" ht="16.5" customHeight="1" x14ac:dyDescent="0.25">
      <c r="A4" s="2"/>
      <c r="B4" s="3"/>
      <c r="C4" s="3"/>
      <c r="D4" s="5" t="s">
        <v>3</v>
      </c>
    </row>
    <row r="5" spans="1:6" ht="43.5" customHeight="1" x14ac:dyDescent="0.25">
      <c r="A5" s="2"/>
      <c r="B5" s="3"/>
      <c r="C5" s="3"/>
      <c r="D5" s="38" t="s">
        <v>4</v>
      </c>
      <c r="E5" s="38"/>
      <c r="F5" s="38"/>
    </row>
    <row r="6" spans="1:6" ht="16.5" x14ac:dyDescent="0.25">
      <c r="A6" s="2"/>
      <c r="B6" s="3"/>
      <c r="C6" s="3"/>
      <c r="D6" s="6"/>
      <c r="F6" s="2"/>
    </row>
    <row r="7" spans="1:6" ht="32.25" customHeight="1" x14ac:dyDescent="0.2">
      <c r="A7" s="39" t="s">
        <v>5</v>
      </c>
      <c r="B7" s="39"/>
      <c r="C7" s="39"/>
      <c r="D7" s="39"/>
      <c r="E7" s="39"/>
      <c r="F7" s="39"/>
    </row>
    <row r="8" spans="1:6" ht="15.75" x14ac:dyDescent="0.2">
      <c r="A8" s="7"/>
      <c r="B8" s="7"/>
      <c r="C8" s="7"/>
      <c r="D8" s="7"/>
      <c r="E8" s="7"/>
      <c r="F8" s="7"/>
    </row>
    <row r="9" spans="1:6" ht="16.5" x14ac:dyDescent="0.25">
      <c r="A9" s="2"/>
      <c r="B9" s="8"/>
      <c r="C9" s="8"/>
      <c r="D9" s="2"/>
      <c r="E9" s="2"/>
      <c r="F9" s="2" t="s">
        <v>6</v>
      </c>
    </row>
    <row r="10" spans="1:6" ht="15.75" customHeight="1" x14ac:dyDescent="0.2">
      <c r="A10" s="40" t="s">
        <v>7</v>
      </c>
      <c r="B10" s="40" t="s">
        <v>8</v>
      </c>
      <c r="C10" s="40" t="s">
        <v>9</v>
      </c>
      <c r="D10" s="40" t="s">
        <v>10</v>
      </c>
      <c r="E10" s="40" t="s">
        <v>11</v>
      </c>
      <c r="F10" s="40"/>
    </row>
    <row r="11" spans="1:6" ht="45" customHeight="1" x14ac:dyDescent="0.2">
      <c r="A11" s="40"/>
      <c r="B11" s="40"/>
      <c r="C11" s="40"/>
      <c r="D11" s="40"/>
      <c r="E11" s="9" t="s">
        <v>9</v>
      </c>
      <c r="F11" s="10" t="s">
        <v>12</v>
      </c>
    </row>
    <row r="12" spans="1:6" ht="16.5" x14ac:dyDescent="0.2">
      <c r="A12" s="11">
        <v>1</v>
      </c>
      <c r="B12" s="11">
        <v>2</v>
      </c>
      <c r="C12" s="11"/>
      <c r="D12" s="12">
        <v>3</v>
      </c>
      <c r="E12" s="12">
        <v>4</v>
      </c>
      <c r="F12" s="12">
        <v>5</v>
      </c>
    </row>
    <row r="13" spans="1:6" ht="16.5" x14ac:dyDescent="0.2">
      <c r="A13" s="11"/>
      <c r="B13" s="13" t="s">
        <v>13</v>
      </c>
      <c r="C13" s="14">
        <f>C14</f>
        <v>21822392</v>
      </c>
      <c r="D13" s="15">
        <f>SUM(D14)</f>
        <v>-43943570</v>
      </c>
      <c r="E13" s="15">
        <f>SUM(E14)</f>
        <v>65765962</v>
      </c>
      <c r="F13" s="15">
        <f>SUM(F14)</f>
        <v>65618592</v>
      </c>
    </row>
    <row r="14" spans="1:6" ht="16.5" x14ac:dyDescent="0.25">
      <c r="A14" s="16" t="s">
        <v>14</v>
      </c>
      <c r="B14" s="17" t="s">
        <v>15</v>
      </c>
      <c r="C14" s="18">
        <f t="shared" ref="C14:C21" si="0">SUM(D14:E14)</f>
        <v>21822392</v>
      </c>
      <c r="D14" s="15">
        <f>SUM(D18+D15)</f>
        <v>-43943570</v>
      </c>
      <c r="E14" s="15">
        <f>SUM(E18+E15)</f>
        <v>65765962</v>
      </c>
      <c r="F14" s="15">
        <f>SUM(F18+F15)</f>
        <v>65618592</v>
      </c>
    </row>
    <row r="15" spans="1:6" ht="33" hidden="1" x14ac:dyDescent="0.25">
      <c r="A15" s="16">
        <v>206000</v>
      </c>
      <c r="B15" s="19" t="s">
        <v>16</v>
      </c>
      <c r="C15" s="18">
        <f t="shared" si="0"/>
        <v>0</v>
      </c>
      <c r="D15" s="15">
        <f>SUM(D17-D16)</f>
        <v>0</v>
      </c>
      <c r="E15" s="15">
        <f>SUM(E16:E17)</f>
        <v>0</v>
      </c>
      <c r="F15" s="15">
        <f>SUM(F16:F17)</f>
        <v>0</v>
      </c>
    </row>
    <row r="16" spans="1:6" ht="33" hidden="1" x14ac:dyDescent="0.25">
      <c r="A16" s="16">
        <v>206100</v>
      </c>
      <c r="B16" s="17" t="s">
        <v>17</v>
      </c>
      <c r="C16" s="18">
        <f t="shared" si="0"/>
        <v>0</v>
      </c>
      <c r="D16" s="15">
        <v>0</v>
      </c>
      <c r="E16" s="15"/>
      <c r="F16" s="15"/>
    </row>
    <row r="17" spans="1:6" ht="33" hidden="1" x14ac:dyDescent="0.25">
      <c r="A17" s="20">
        <v>206200</v>
      </c>
      <c r="B17" s="21" t="s">
        <v>18</v>
      </c>
      <c r="C17" s="18">
        <f t="shared" si="0"/>
        <v>0</v>
      </c>
      <c r="D17" s="22">
        <v>0</v>
      </c>
      <c r="E17" s="15"/>
      <c r="F17" s="15"/>
    </row>
    <row r="18" spans="1:6" ht="16.5" x14ac:dyDescent="0.25">
      <c r="A18" s="16">
        <v>208000</v>
      </c>
      <c r="B18" s="17" t="s">
        <v>19</v>
      </c>
      <c r="C18" s="18">
        <f t="shared" si="0"/>
        <v>21822392</v>
      </c>
      <c r="D18" s="15">
        <f>SUM(D19-D20+D21)</f>
        <v>-43943570</v>
      </c>
      <c r="E18" s="15">
        <f>SUM(E19-E20+E21)</f>
        <v>65765962</v>
      </c>
      <c r="F18" s="15">
        <f>SUM(F19-F20+F21)</f>
        <v>65618592</v>
      </c>
    </row>
    <row r="19" spans="1:6" ht="16.5" x14ac:dyDescent="0.25">
      <c r="A19" s="16">
        <v>208100</v>
      </c>
      <c r="B19" s="17" t="s">
        <v>20</v>
      </c>
      <c r="C19" s="18">
        <f t="shared" si="0"/>
        <v>22092637</v>
      </c>
      <c r="D19" s="15">
        <v>20270327</v>
      </c>
      <c r="E19" s="15">
        <v>1822310</v>
      </c>
      <c r="F19" s="15">
        <v>1455670</v>
      </c>
    </row>
    <row r="20" spans="1:6" ht="16.5" x14ac:dyDescent="0.25">
      <c r="A20" s="23">
        <v>208200</v>
      </c>
      <c r="B20" s="21" t="s">
        <v>21</v>
      </c>
      <c r="C20" s="18">
        <f t="shared" si="0"/>
        <v>270245</v>
      </c>
      <c r="D20" s="15">
        <v>50905</v>
      </c>
      <c r="E20" s="15">
        <v>219340</v>
      </c>
      <c r="F20" s="15">
        <v>70</v>
      </c>
    </row>
    <row r="21" spans="1:6" ht="33" x14ac:dyDescent="0.25">
      <c r="A21" s="16">
        <v>208400</v>
      </c>
      <c r="B21" s="24" t="s">
        <v>22</v>
      </c>
      <c r="C21" s="18">
        <f t="shared" si="0"/>
        <v>0</v>
      </c>
      <c r="D21" s="15">
        <v>-64162992</v>
      </c>
      <c r="E21" s="15">
        <v>64162992</v>
      </c>
      <c r="F21" s="15">
        <v>64162992</v>
      </c>
    </row>
    <row r="22" spans="1:6" ht="16.5" x14ac:dyDescent="0.2">
      <c r="A22" s="16"/>
      <c r="B22" s="13" t="s">
        <v>23</v>
      </c>
      <c r="C22" s="14">
        <f>C26</f>
        <v>21822392</v>
      </c>
      <c r="D22" s="15">
        <f>SUM(D23+D26)</f>
        <v>-43943570</v>
      </c>
      <c r="E22" s="15">
        <f>SUM(E23+E26)</f>
        <v>65765962</v>
      </c>
      <c r="F22" s="15">
        <f>SUM(F23+F26)</f>
        <v>65618592</v>
      </c>
    </row>
    <row r="23" spans="1:6" ht="16.5" hidden="1" x14ac:dyDescent="0.25">
      <c r="A23" s="20">
        <v>400000</v>
      </c>
      <c r="B23" s="21" t="s">
        <v>24</v>
      </c>
      <c r="C23" s="25"/>
      <c r="D23" s="15">
        <f t="shared" ref="D23:F24" si="1">SUM(D24)</f>
        <v>0</v>
      </c>
      <c r="E23" s="15">
        <f t="shared" si="1"/>
        <v>0</v>
      </c>
      <c r="F23" s="15">
        <f t="shared" si="1"/>
        <v>0</v>
      </c>
    </row>
    <row r="24" spans="1:6" ht="16.5" hidden="1" x14ac:dyDescent="0.25">
      <c r="A24" s="20">
        <v>401100</v>
      </c>
      <c r="B24" s="21" t="s">
        <v>25</v>
      </c>
      <c r="C24" s="25"/>
      <c r="D24" s="15">
        <f t="shared" si="1"/>
        <v>0</v>
      </c>
      <c r="E24" s="15">
        <f t="shared" si="1"/>
        <v>0</v>
      </c>
      <c r="F24" s="15">
        <f t="shared" si="1"/>
        <v>0</v>
      </c>
    </row>
    <row r="25" spans="1:6" ht="16.5" hidden="1" x14ac:dyDescent="0.25">
      <c r="A25" s="20">
        <v>401102</v>
      </c>
      <c r="B25" s="21" t="s">
        <v>26</v>
      </c>
      <c r="C25" s="25"/>
      <c r="D25" s="15"/>
      <c r="E25" s="15"/>
      <c r="F25" s="15"/>
    </row>
    <row r="26" spans="1:6" ht="16.5" x14ac:dyDescent="0.25">
      <c r="A26" s="16" t="s">
        <v>27</v>
      </c>
      <c r="B26" s="17" t="s">
        <v>28</v>
      </c>
      <c r="C26" s="18">
        <f>SUM(D26:E26)</f>
        <v>21822392</v>
      </c>
      <c r="D26" s="15">
        <f>SUM(D30)</f>
        <v>-43943570</v>
      </c>
      <c r="E26" s="15">
        <f>SUM(E30)</f>
        <v>65765962</v>
      </c>
      <c r="F26" s="15">
        <f>SUM(F30)</f>
        <v>65618592</v>
      </c>
    </row>
    <row r="27" spans="1:6" ht="33" hidden="1" x14ac:dyDescent="0.25">
      <c r="A27" s="16">
        <v>601000</v>
      </c>
      <c r="B27" s="19" t="s">
        <v>16</v>
      </c>
      <c r="C27" s="26"/>
      <c r="D27" s="15">
        <f>SUM(D29-D28)</f>
        <v>0</v>
      </c>
      <c r="E27" s="15">
        <f>SUM(E28:E29)</f>
        <v>0</v>
      </c>
      <c r="F27" s="15">
        <f>SUM(F28:F29)</f>
        <v>0</v>
      </c>
    </row>
    <row r="28" spans="1:6" ht="33" hidden="1" x14ac:dyDescent="0.25">
      <c r="A28" s="16">
        <v>601100</v>
      </c>
      <c r="B28" s="17" t="s">
        <v>17</v>
      </c>
      <c r="C28" s="26"/>
      <c r="D28" s="15">
        <v>0</v>
      </c>
      <c r="E28" s="15"/>
      <c r="F28" s="15"/>
    </row>
    <row r="29" spans="1:6" ht="33" hidden="1" x14ac:dyDescent="0.25">
      <c r="A29" s="20">
        <v>601200</v>
      </c>
      <c r="B29" s="21" t="s">
        <v>18</v>
      </c>
      <c r="C29" s="25"/>
      <c r="D29" s="22">
        <v>0</v>
      </c>
      <c r="E29" s="15">
        <f>E17</f>
        <v>0</v>
      </c>
      <c r="F29" s="15">
        <f>F17</f>
        <v>0</v>
      </c>
    </row>
    <row r="30" spans="1:6" ht="16.5" x14ac:dyDescent="0.25">
      <c r="A30" s="16">
        <v>602000</v>
      </c>
      <c r="B30" s="17" t="s">
        <v>29</v>
      </c>
      <c r="C30" s="18">
        <f>SUM(D30:E30)</f>
        <v>21822392</v>
      </c>
      <c r="D30" s="15">
        <f>SUM(D31-D32+D33)</f>
        <v>-43943570</v>
      </c>
      <c r="E30" s="15">
        <f>SUM(E31-E32+E33)</f>
        <v>65765962</v>
      </c>
      <c r="F30" s="15">
        <f>SUM(F31-F32+F33)</f>
        <v>65618592</v>
      </c>
    </row>
    <row r="31" spans="1:6" ht="16.5" x14ac:dyDescent="0.25">
      <c r="A31" s="16">
        <v>602100</v>
      </c>
      <c r="B31" s="17" t="s">
        <v>20</v>
      </c>
      <c r="C31" s="18">
        <f>SUM(D31:E31)</f>
        <v>22092637</v>
      </c>
      <c r="D31" s="15">
        <v>20270327</v>
      </c>
      <c r="E31" s="15">
        <v>1822310</v>
      </c>
      <c r="F31" s="15">
        <v>1455670</v>
      </c>
    </row>
    <row r="32" spans="1:6" ht="16.5" x14ac:dyDescent="0.25">
      <c r="A32" s="23">
        <v>602200</v>
      </c>
      <c r="B32" s="21" t="s">
        <v>21</v>
      </c>
      <c r="C32" s="18">
        <f>SUM(D32:E32)</f>
        <v>270245</v>
      </c>
      <c r="D32" s="15">
        <v>50905</v>
      </c>
      <c r="E32" s="15">
        <v>219340</v>
      </c>
      <c r="F32" s="15">
        <v>70</v>
      </c>
    </row>
    <row r="33" spans="1:12" ht="33" x14ac:dyDescent="0.25">
      <c r="A33" s="16">
        <v>602400</v>
      </c>
      <c r="B33" s="27" t="s">
        <v>22</v>
      </c>
      <c r="C33" s="28">
        <f>SUM(D33:E33)</f>
        <v>0</v>
      </c>
      <c r="D33" s="15">
        <v>-64162992</v>
      </c>
      <c r="E33" s="15">
        <v>64162992</v>
      </c>
      <c r="F33" s="15">
        <v>64162992</v>
      </c>
    </row>
    <row r="34" spans="1:12" ht="18" customHeight="1" x14ac:dyDescent="0.25">
      <c r="A34" s="2"/>
      <c r="B34" s="29"/>
      <c r="C34" s="29"/>
      <c r="D34" s="30"/>
      <c r="E34" s="30"/>
      <c r="F34" s="30"/>
    </row>
    <row r="36" spans="1:12" ht="15.75" x14ac:dyDescent="0.25">
      <c r="A36" s="31"/>
      <c r="B36" s="32"/>
      <c r="C36" s="32"/>
      <c r="D36" s="32"/>
      <c r="E36" s="32"/>
      <c r="F36" s="5"/>
    </row>
    <row r="37" spans="1:12" ht="15.75" x14ac:dyDescent="0.25">
      <c r="A37" s="32" t="s">
        <v>30</v>
      </c>
      <c r="B37" s="33"/>
      <c r="C37" s="33"/>
      <c r="D37" s="33"/>
      <c r="E37" s="33"/>
      <c r="F37" s="32" t="s">
        <v>31</v>
      </c>
    </row>
    <row r="38" spans="1:12" ht="18.75" customHeight="1" x14ac:dyDescent="0.25">
      <c r="A38" s="2"/>
      <c r="B38" s="4"/>
      <c r="C38" s="4"/>
      <c r="D38" s="34"/>
      <c r="E38" s="34"/>
      <c r="F38" s="34"/>
      <c r="G38" s="34"/>
      <c r="H38" s="34"/>
      <c r="I38" s="35"/>
      <c r="J38" s="34"/>
      <c r="K38" s="35"/>
      <c r="L38" s="36"/>
    </row>
    <row r="39" spans="1:12" ht="19.5" customHeight="1" x14ac:dyDescent="0.25">
      <c r="A39" s="41" t="s">
        <v>32</v>
      </c>
      <c r="B39" s="41"/>
      <c r="C39" s="37"/>
      <c r="D39" s="32"/>
      <c r="E39" s="32"/>
      <c r="F39" s="32" t="s">
        <v>33</v>
      </c>
      <c r="I39" s="36"/>
      <c r="J39" s="36"/>
    </row>
  </sheetData>
  <sheetProtection selectLockedCells="1" selectUnlockedCells="1"/>
  <mergeCells count="8">
    <mergeCell ref="A39:B39"/>
    <mergeCell ref="D5:F5"/>
    <mergeCell ref="A7:F7"/>
    <mergeCell ref="A10:A11"/>
    <mergeCell ref="B10:B11"/>
    <mergeCell ref="C10:C11"/>
    <mergeCell ref="D10:D11"/>
    <mergeCell ref="E10:F10"/>
  </mergeCells>
  <pageMargins left="0.70833333333333337" right="0.55138888888888893" top="1.5354166666666667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2021-11-04T11:09:18Z</dcterms:created>
  <dcterms:modified xsi:type="dcterms:W3CDTF">2021-11-04T11:09:19Z</dcterms:modified>
</cp:coreProperties>
</file>